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ko\Desktop\"/>
    </mc:Choice>
  </mc:AlternateContent>
  <bookViews>
    <workbookView xWindow="0" yWindow="0" windowWidth="25800" windowHeight="1233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G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D395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I385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I374" i="68" s="1"/>
  <c r="D375" i="68"/>
  <c r="D374" i="68" s="1"/>
  <c r="F374" i="68"/>
  <c r="G373" i="68"/>
  <c r="G372" i="68" s="1"/>
  <c r="G371" i="68" s="1"/>
  <c r="F373" i="68"/>
  <c r="F372" i="68" s="1"/>
  <c r="F371" i="68" s="1"/>
  <c r="E373" i="68"/>
  <c r="E372" i="68" s="1"/>
  <c r="D373" i="68"/>
  <c r="H373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I357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D338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I307" i="68"/>
  <c r="G307" i="68"/>
  <c r="F307" i="68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H289" i="68" s="1"/>
  <c r="G288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F274" i="68" s="1"/>
  <c r="E285" i="68"/>
  <c r="E284" i="68" s="1"/>
  <c r="D285" i="68"/>
  <c r="H285" i="68" s="1"/>
  <c r="G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F281" i="68"/>
  <c r="D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E274" i="68" s="1"/>
  <c r="D276" i="68"/>
  <c r="D275" i="68" s="1"/>
  <c r="D274" i="68" s="1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G245" i="68" s="1"/>
  <c r="F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G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E200" i="68" s="1"/>
  <c r="D207" i="68"/>
  <c r="H207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F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H194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I190" i="68" s="1"/>
  <c r="I189" i="68" s="1"/>
  <c r="D190" i="68"/>
  <c r="D189" i="68" s="1"/>
  <c r="F189" i="68"/>
  <c r="F188" i="68" s="1"/>
  <c r="F187" i="68" s="1"/>
  <c r="E189" i="68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I181" i="68" s="1"/>
  <c r="D182" i="68"/>
  <c r="H182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F165" i="68" s="1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H156" i="68" s="1"/>
  <c r="G155" i="68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D149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G94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F56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J53" i="68"/>
  <c r="G53" i="68"/>
  <c r="F53" i="68"/>
  <c r="E53" i="68"/>
  <c r="I53" i="68" s="1"/>
  <c r="D53" i="68"/>
  <c r="H53" i="68" s="1"/>
  <c r="E52" i="68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D50" i="68"/>
  <c r="J49" i="68"/>
  <c r="G49" i="68"/>
  <c r="F49" i="68"/>
  <c r="E49" i="68"/>
  <c r="I49" i="68" s="1"/>
  <c r="D49" i="68"/>
  <c r="H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H47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D19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D8" i="68" s="1"/>
  <c r="G8" i="68"/>
  <c r="F8" i="68"/>
  <c r="F7" i="68"/>
  <c r="F6" i="68" s="1"/>
  <c r="E6" i="67" l="1"/>
  <c r="J36" i="68"/>
  <c r="H35" i="68"/>
  <c r="J35" i="68" s="1"/>
  <c r="J47" i="68"/>
  <c r="J31" i="68"/>
  <c r="H30" i="68"/>
  <c r="J30" i="68" s="1"/>
  <c r="J12" i="68"/>
  <c r="H11" i="68"/>
  <c r="J11" i="68" s="1"/>
  <c r="G7" i="68"/>
  <c r="G6" i="68" s="1"/>
  <c r="J15" i="68"/>
  <c r="H14" i="68"/>
  <c r="J14" i="68" s="1"/>
  <c r="J26" i="68"/>
  <c r="H25" i="68"/>
  <c r="J25" i="68" s="1"/>
  <c r="E8" i="68"/>
  <c r="E7" i="68" s="1"/>
  <c r="D11" i="68"/>
  <c r="D7" i="68" s="1"/>
  <c r="D6" i="68" s="1"/>
  <c r="E20" i="68"/>
  <c r="E19" i="68" s="1"/>
  <c r="D35" i="68"/>
  <c r="E40" i="68"/>
  <c r="E39" i="68" s="1"/>
  <c r="I39" i="68" s="1"/>
  <c r="I50" i="68"/>
  <c r="I54" i="68"/>
  <c r="I52" i="68" s="1"/>
  <c r="G57" i="68"/>
  <c r="G56" i="68" s="1"/>
  <c r="G44" i="68" s="1"/>
  <c r="J63" i="68"/>
  <c r="H62" i="68"/>
  <c r="J62" i="68" s="1"/>
  <c r="J82" i="68"/>
  <c r="H81" i="68"/>
  <c r="J81" i="68" s="1"/>
  <c r="H95" i="68"/>
  <c r="J96" i="68"/>
  <c r="J109" i="68"/>
  <c r="H108" i="68"/>
  <c r="J108" i="68" s="1"/>
  <c r="I154" i="68"/>
  <c r="I165" i="68"/>
  <c r="J202" i="68"/>
  <c r="H201" i="68"/>
  <c r="D30" i="68"/>
  <c r="E35" i="68"/>
  <c r="D57" i="68"/>
  <c r="J118" i="68"/>
  <c r="H117" i="68"/>
  <c r="J117" i="68" s="1"/>
  <c r="J127" i="68"/>
  <c r="H126" i="68"/>
  <c r="J126" i="68" s="1"/>
  <c r="J135" i="68"/>
  <c r="H134" i="68"/>
  <c r="J134" i="68" s="1"/>
  <c r="J143" i="68"/>
  <c r="H142" i="68"/>
  <c r="J142" i="68" s="1"/>
  <c r="J171" i="68"/>
  <c r="H170" i="68"/>
  <c r="J170" i="68" s="1"/>
  <c r="J182" i="68"/>
  <c r="H181" i="68"/>
  <c r="J181" i="68" s="1"/>
  <c r="I188" i="68"/>
  <c r="H9" i="68"/>
  <c r="H21" i="68"/>
  <c r="I26" i="68"/>
  <c r="I25" i="68" s="1"/>
  <c r="I19" i="68" s="1"/>
  <c r="I6" i="68" s="1"/>
  <c r="H41" i="68"/>
  <c r="J71" i="68"/>
  <c r="H70" i="68"/>
  <c r="J70" i="68" s="1"/>
  <c r="J87" i="68"/>
  <c r="H86" i="68"/>
  <c r="J86" i="68" s="1"/>
  <c r="J101" i="68"/>
  <c r="H100" i="68"/>
  <c r="J100" i="68" s="1"/>
  <c r="J194" i="68"/>
  <c r="H193" i="68"/>
  <c r="J193" i="68" s="1"/>
  <c r="J207" i="68"/>
  <c r="H206" i="68"/>
  <c r="J206" i="68" s="1"/>
  <c r="E46" i="68"/>
  <c r="E45" i="68" s="1"/>
  <c r="H50" i="68"/>
  <c r="J50" i="68" s="1"/>
  <c r="F52" i="68"/>
  <c r="F45" i="68" s="1"/>
  <c r="F44" i="68" s="1"/>
  <c r="H54" i="68"/>
  <c r="J54" i="68" s="1"/>
  <c r="I59" i="68"/>
  <c r="I57" i="68" s="1"/>
  <c r="I56" i="68" s="1"/>
  <c r="J115" i="68"/>
  <c r="H114" i="68"/>
  <c r="H123" i="68"/>
  <c r="J124" i="68"/>
  <c r="J139" i="68"/>
  <c r="H138" i="68"/>
  <c r="J138" i="68" s="1"/>
  <c r="J147" i="68"/>
  <c r="H146" i="68"/>
  <c r="J146" i="68" s="1"/>
  <c r="H155" i="68"/>
  <c r="J156" i="68"/>
  <c r="J167" i="68"/>
  <c r="H166" i="68"/>
  <c r="H175" i="68"/>
  <c r="J175" i="68" s="1"/>
  <c r="J176" i="68"/>
  <c r="I47" i="68"/>
  <c r="I46" i="68" s="1"/>
  <c r="H58" i="68"/>
  <c r="D62" i="68"/>
  <c r="I63" i="68"/>
  <c r="I62" i="68" s="1"/>
  <c r="D70" i="68"/>
  <c r="I71" i="68"/>
  <c r="I70" i="68" s="1"/>
  <c r="D86" i="68"/>
  <c r="E95" i="68"/>
  <c r="E94" i="68" s="1"/>
  <c r="D114" i="68"/>
  <c r="I115" i="68"/>
  <c r="I114" i="68" s="1"/>
  <c r="I113" i="68" s="1"/>
  <c r="E123" i="68"/>
  <c r="E122" i="68" s="1"/>
  <c r="D126" i="68"/>
  <c r="D122" i="68" s="1"/>
  <c r="I127" i="68"/>
  <c r="I126" i="68" s="1"/>
  <c r="I122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E154" i="68" s="1"/>
  <c r="H162" i="68"/>
  <c r="D166" i="68"/>
  <c r="D165" i="68" s="1"/>
  <c r="D170" i="68"/>
  <c r="E175" i="68"/>
  <c r="H190" i="68"/>
  <c r="D206" i="68"/>
  <c r="I207" i="68"/>
  <c r="I206" i="68" s="1"/>
  <c r="I200" i="68" s="1"/>
  <c r="J240" i="68"/>
  <c r="H239" i="68"/>
  <c r="J239" i="68" s="1"/>
  <c r="I245" i="68"/>
  <c r="J289" i="68"/>
  <c r="H288" i="68"/>
  <c r="J298" i="68"/>
  <c r="H297" i="68"/>
  <c r="J297" i="68" s="1"/>
  <c r="D81" i="68"/>
  <c r="E86" i="68"/>
  <c r="E56" i="68" s="1"/>
  <c r="D117" i="68"/>
  <c r="E166" i="68"/>
  <c r="E170" i="68"/>
  <c r="D181" i="68"/>
  <c r="D193" i="68"/>
  <c r="D188" i="68" s="1"/>
  <c r="D201" i="68"/>
  <c r="J226" i="68"/>
  <c r="H225" i="68"/>
  <c r="J225" i="68" s="1"/>
  <c r="J250" i="68"/>
  <c r="H249" i="68"/>
  <c r="J249" i="68" s="1"/>
  <c r="J262" i="68"/>
  <c r="H261" i="68"/>
  <c r="J261" i="68" s="1"/>
  <c r="G274" i="68"/>
  <c r="G244" i="68" s="1"/>
  <c r="J280" i="68"/>
  <c r="H279" i="68"/>
  <c r="J279" i="68" s="1"/>
  <c r="J285" i="68"/>
  <c r="H284" i="68"/>
  <c r="J284" i="68" s="1"/>
  <c r="J216" i="68"/>
  <c r="H215" i="68"/>
  <c r="J215" i="68" s="1"/>
  <c r="J221" i="68"/>
  <c r="H220" i="68"/>
  <c r="J220" i="68" s="1"/>
  <c r="J238" i="68"/>
  <c r="H237" i="68"/>
  <c r="J237" i="68" s="1"/>
  <c r="E287" i="68"/>
  <c r="J294" i="68"/>
  <c r="H293" i="68"/>
  <c r="J293" i="68" s="1"/>
  <c r="J229" i="68"/>
  <c r="H228" i="68"/>
  <c r="J228" i="68" s="1"/>
  <c r="J282" i="68"/>
  <c r="H281" i="68"/>
  <c r="J281" i="68" s="1"/>
  <c r="J300" i="68"/>
  <c r="H299" i="68"/>
  <c r="J299" i="68" s="1"/>
  <c r="D225" i="68"/>
  <c r="E234" i="68"/>
  <c r="E233" i="68" s="1"/>
  <c r="E187" i="68" s="1"/>
  <c r="E246" i="68"/>
  <c r="E245" i="68" s="1"/>
  <c r="E244" i="68" s="1"/>
  <c r="D249" i="68"/>
  <c r="D245" i="68" s="1"/>
  <c r="D244" i="68" s="1"/>
  <c r="E254" i="68"/>
  <c r="D261" i="68"/>
  <c r="I282" i="68"/>
  <c r="I281" i="68" s="1"/>
  <c r="I294" i="68"/>
  <c r="I293" i="68" s="1"/>
  <c r="I287" i="68" s="1"/>
  <c r="I298" i="68"/>
  <c r="I297" i="68" s="1"/>
  <c r="J353" i="68"/>
  <c r="H352" i="68"/>
  <c r="J352" i="68" s="1"/>
  <c r="H276" i="68"/>
  <c r="I285" i="68"/>
  <c r="I284" i="68" s="1"/>
  <c r="J307" i="68"/>
  <c r="G306" i="68"/>
  <c r="G287" i="68" s="1"/>
  <c r="G311" i="68"/>
  <c r="J358" i="68"/>
  <c r="H357" i="68"/>
  <c r="J357" i="68" s="1"/>
  <c r="J386" i="68"/>
  <c r="H385" i="68"/>
  <c r="J385" i="68" s="1"/>
  <c r="H235" i="68"/>
  <c r="I240" i="68"/>
  <c r="I239" i="68" s="1"/>
  <c r="H247" i="68"/>
  <c r="H255" i="68"/>
  <c r="H267" i="68"/>
  <c r="I276" i="68"/>
  <c r="I275" i="68" s="1"/>
  <c r="I274" i="68" s="1"/>
  <c r="I280" i="68"/>
  <c r="I279" i="68" s="1"/>
  <c r="I300" i="68"/>
  <c r="I299" i="68" s="1"/>
  <c r="F306" i="68"/>
  <c r="F287" i="68" s="1"/>
  <c r="F244" i="68" s="1"/>
  <c r="H308" i="68"/>
  <c r="J308" i="68" s="1"/>
  <c r="H312" i="68"/>
  <c r="J321" i="68"/>
  <c r="H320" i="68"/>
  <c r="J320" i="68" s="1"/>
  <c r="D371" i="68"/>
  <c r="H371" i="68" s="1"/>
  <c r="J371" i="68" s="1"/>
  <c r="I308" i="68"/>
  <c r="I306" i="68" s="1"/>
  <c r="I312" i="68"/>
  <c r="I311" i="68" s="1"/>
  <c r="J373" i="68"/>
  <c r="H372" i="68"/>
  <c r="J372" i="68" s="1"/>
  <c r="D311" i="68"/>
  <c r="D287" i="68" s="1"/>
  <c r="D320" i="68"/>
  <c r="E325" i="68"/>
  <c r="E338" i="68"/>
  <c r="D357" i="68"/>
  <c r="E374" i="68"/>
  <c r="E371" i="68" s="1"/>
  <c r="I371" i="68" s="1"/>
  <c r="D385" i="68"/>
  <c r="I398" i="68"/>
  <c r="H348" i="68"/>
  <c r="I353" i="68"/>
  <c r="I352" i="68" s="1"/>
  <c r="H368" i="68"/>
  <c r="I373" i="68"/>
  <c r="I372" i="68" s="1"/>
  <c r="H396" i="68"/>
  <c r="H405" i="68"/>
  <c r="J405" i="68" s="1"/>
  <c r="J406" i="68"/>
  <c r="D44" i="67"/>
  <c r="D6" i="72"/>
  <c r="H326" i="68"/>
  <c r="H339" i="68"/>
  <c r="I348" i="68"/>
  <c r="I347" i="68" s="1"/>
  <c r="I368" i="68"/>
  <c r="I367" i="68" s="1"/>
  <c r="H375" i="68"/>
  <c r="I396" i="68"/>
  <c r="E44" i="67"/>
  <c r="D244" i="67"/>
  <c r="E187" i="51"/>
  <c r="E44" i="69"/>
  <c r="D44" i="70"/>
  <c r="D244" i="70"/>
  <c r="E6" i="72"/>
  <c r="E244" i="72"/>
  <c r="E187" i="73"/>
  <c r="E6" i="74"/>
  <c r="J411" i="68"/>
  <c r="E244" i="67"/>
  <c r="E6" i="69"/>
  <c r="E44" i="70"/>
  <c r="D44" i="71"/>
  <c r="D44" i="73"/>
  <c r="D244" i="73"/>
  <c r="D44" i="74"/>
  <c r="D187" i="74"/>
  <c r="H412" i="68"/>
  <c r="J412" i="68" s="1"/>
  <c r="H416" i="68"/>
  <c r="E44" i="79"/>
  <c r="E44" i="80"/>
  <c r="E6" i="81"/>
  <c r="E6" i="82"/>
  <c r="D187" i="82"/>
  <c r="I416" i="68"/>
  <c r="I415" i="68" s="1"/>
  <c r="D44" i="78"/>
  <c r="D244" i="79"/>
  <c r="E244" i="80"/>
  <c r="D44" i="82"/>
  <c r="E44" i="78"/>
  <c r="E244" i="81"/>
  <c r="E244" i="75"/>
  <c r="E6" i="77"/>
  <c r="D244" i="77"/>
  <c r="D187" i="78"/>
  <c r="D44" i="80"/>
  <c r="J416" i="68" l="1"/>
  <c r="H415" i="68"/>
  <c r="J415" i="68" s="1"/>
  <c r="J396" i="68"/>
  <c r="H395" i="68"/>
  <c r="J395" i="68" s="1"/>
  <c r="J348" i="68"/>
  <c r="H347" i="68"/>
  <c r="J347" i="68" s="1"/>
  <c r="H311" i="68"/>
  <c r="J311" i="68" s="1"/>
  <c r="J312" i="68"/>
  <c r="H246" i="68"/>
  <c r="J247" i="68"/>
  <c r="J114" i="68"/>
  <c r="H113" i="68"/>
  <c r="J113" i="68" s="1"/>
  <c r="H8" i="68"/>
  <c r="J9" i="68"/>
  <c r="J201" i="68"/>
  <c r="H200" i="68"/>
  <c r="J200" i="68" s="1"/>
  <c r="H46" i="68"/>
  <c r="D200" i="68"/>
  <c r="D187" i="68" s="1"/>
  <c r="E165" i="68"/>
  <c r="I244" i="68"/>
  <c r="J150" i="68"/>
  <c r="H149" i="68"/>
  <c r="J149" i="68" s="1"/>
  <c r="J155" i="68"/>
  <c r="H40" i="68"/>
  <c r="J40" i="68" s="1"/>
  <c r="J41" i="68"/>
  <c r="D56" i="68"/>
  <c r="J95" i="68"/>
  <c r="H94" i="68"/>
  <c r="J94" i="68" s="1"/>
  <c r="E6" i="68"/>
  <c r="H410" i="68"/>
  <c r="J410" i="68" s="1"/>
  <c r="I395" i="68"/>
  <c r="H338" i="68"/>
  <c r="J338" i="68" s="1"/>
  <c r="J339" i="68"/>
  <c r="J368" i="68"/>
  <c r="H367" i="68"/>
  <c r="J367" i="68" s="1"/>
  <c r="H266" i="68"/>
  <c r="J266" i="68" s="1"/>
  <c r="J267" i="68"/>
  <c r="H234" i="68"/>
  <c r="J235" i="68"/>
  <c r="J130" i="68"/>
  <c r="H129" i="68"/>
  <c r="J129" i="68" s="1"/>
  <c r="H57" i="68"/>
  <c r="J58" i="68"/>
  <c r="J166" i="68"/>
  <c r="H165" i="68"/>
  <c r="J165" i="68" s="1"/>
  <c r="E44" i="68"/>
  <c r="I187" i="68"/>
  <c r="H374" i="68"/>
  <c r="J374" i="68" s="1"/>
  <c r="J375" i="68"/>
  <c r="H325" i="68"/>
  <c r="J325" i="68" s="1"/>
  <c r="J326" i="68"/>
  <c r="H254" i="68"/>
  <c r="J254" i="68" s="1"/>
  <c r="J255" i="68"/>
  <c r="J276" i="68"/>
  <c r="H275" i="68"/>
  <c r="H306" i="68"/>
  <c r="J306" i="68" s="1"/>
  <c r="J288" i="68"/>
  <c r="H287" i="68"/>
  <c r="J287" i="68" s="1"/>
  <c r="J190" i="68"/>
  <c r="H189" i="68"/>
  <c r="J162" i="68"/>
  <c r="H161" i="68"/>
  <c r="J161" i="68" s="1"/>
  <c r="D113" i="68"/>
  <c r="I45" i="68"/>
  <c r="I44" i="68" s="1"/>
  <c r="J123" i="68"/>
  <c r="H122" i="68"/>
  <c r="J122" i="68" s="1"/>
  <c r="H20" i="68"/>
  <c r="J21" i="68"/>
  <c r="H52" i="68"/>
  <c r="J52" i="68" s="1"/>
  <c r="H56" i="68" l="1"/>
  <c r="J56" i="68" s="1"/>
  <c r="J57" i="68"/>
  <c r="J234" i="68"/>
  <c r="H233" i="68"/>
  <c r="J233" i="68" s="1"/>
  <c r="D44" i="68"/>
  <c r="H45" i="68"/>
  <c r="J46" i="68"/>
  <c r="J8" i="68"/>
  <c r="H7" i="68"/>
  <c r="J246" i="68"/>
  <c r="H245" i="68"/>
  <c r="J189" i="68"/>
  <c r="H188" i="68"/>
  <c r="J20" i="68"/>
  <c r="H19" i="68"/>
  <c r="J19" i="68" s="1"/>
  <c r="H274" i="68"/>
  <c r="J274" i="68" s="1"/>
  <c r="J275" i="68"/>
  <c r="H154" i="68"/>
  <c r="J154" i="68" s="1"/>
  <c r="J245" i="68" l="1"/>
  <c r="H244" i="68"/>
  <c r="J244" i="68" s="1"/>
  <c r="J45" i="68"/>
  <c r="H44" i="68"/>
  <c r="J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<sst xmlns="http://schemas.openxmlformats.org/spreadsheetml/2006/main" count="15428" uniqueCount="816">
  <si>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</si>
  <si>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JELSA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</si>
  <si>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</si>
  <si>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</si>
  <si>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</si>
  <si>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</si>
  <si>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</si>
  <si>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</si>
  <si>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</si>
  <si>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</si>
  <si>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</si>
  <si>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</si>
  <si>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</si>
  <si>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</si>
  <si>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</si>
  <si>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</si>
  <si>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</si>
  <si>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</si>
  <si>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</si>
  <si>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</si>
  <si>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</si>
  <si>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</si>
  <si>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</si>
  <si>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</si>
  <si>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</si>
  <si>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</si>
  <si>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</si>
  <si>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</si>
  <si>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</si>
  <si>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</si>
  <si>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</si>
  <si>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</si>
  <si>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</si>
  <si>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</si>
  <si>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</si>
  <si>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</si>
  <si>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</si>
  <si>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</si>
  <si>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</si>
  <si>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</si>
  <si>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</si>
  <si>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</si>
  <si>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</si>
  <si>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</si>
  <si>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</si>
  <si>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</si>
  <si>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</si>
  <si>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</si>
  <si>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</si>
  <si>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</si>
  <si>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</si>
  <si>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</si>
  <si>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</si>
  <si>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</si>
  <si>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</si>
  <si>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</si>
  <si>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</si>
  <si>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</si>
  <si>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</si>
  <si>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</si>
  <si>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</si>
  <si>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</si>
  <si>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</si>
  <si>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</si>
  <si>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</si>
  <si>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</si>
  <si>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</si>
  <si>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</si>
  <si>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</si>
  <si>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</si>
  <si>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</si>
  <si>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</si>
  <si>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</si>
  <si>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</si>
  <si>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</si>
  <si>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</si>
  <si>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</si>
  <si>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</si>
  <si>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</si>
  <si>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</si>
  <si>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</si>
  <si>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</si>
  <si>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</si>
  <si>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</si>
  <si>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</si>
  <si>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</si>
  <si>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</si>
  <si>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</si>
  <si>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</si>
  <si>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</si>
  <si>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</si>
  <si>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</si>
  <si>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</si>
  <si>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</si>
  <si>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</si>
  <si>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</si>
  <si>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</si>
  <si>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</si>
  <si>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</si>
  <si>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</si>
  <si>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</si>
  <si>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</si>
  <si>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</si>
  <si>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</si>
  <si>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</si>
  <si>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</si>
  <si>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</si>
  <si>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</si>
  <si>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</si>
  <si>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</si>
  <si>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</si>
  <si>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</si>
  <si>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</si>
  <si>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</si>
  <si>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</si>
  <si>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</si>
  <si>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</si>
  <si>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</si>
  <si>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</si>
  <si>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</si>
  <si>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</si>
  <si>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</si>
  <si>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</si>
  <si>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</si>
  <si>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</si>
  <si>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</si>
  <si>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</si>
  <si>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</si>
  <si>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</si>
  <si>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</si>
  <si>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</si>
  <si>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</si>
  <si>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</si>
  <si>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</si>
  <si>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</si>
  <si>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</si>
  <si>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</si>
  <si>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</si>
  <si>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</si>
  <si>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</si>
  <si>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</si>
  <si>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</si>
  <si>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</si>
  <si>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</si>
  <si>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</si>
  <si>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</si>
  <si>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</si>
  <si>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</si>
  <si>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</si>
  <si>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</si>
  <si>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</si>
  <si>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</si>
  <si>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</si>
  <si>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</si>
  <si>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</si>
  <si>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</si>
  <si>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</si>
  <si>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</si>
  <si>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</si>
  <si>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</si>
  <si>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</si>
  <si>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</si>
  <si>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</si>
  <si>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</si>
  <si>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</si>
  <si>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</si>
  <si>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</si>
  <si>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</si>
  <si>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</si>
  <si>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</si>
  <si>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</si>
  <si>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</si>
  <si>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</si>
  <si>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</si>
  <si>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</si>
  <si>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</si>
  <si>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</si>
  <si>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</si>
  <si>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</si>
  <si>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</si>
  <si>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</si>
  <si>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</si>
  <si>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</si>
  <si>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</si>
  <si>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</si>
  <si>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</si>
  <si>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</si>
  <si>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</si>
  <si>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</si>
  <si>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</si>
  <si>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</si>
  <si>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</si>
  <si>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</si>
  <si>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</si>
  <si>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</si>
  <si>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</si>
  <si>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</si>
  <si>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</si>
  <si>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</si>
  <si>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</si>
  <si>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</si>
  <si>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</si>
  <si>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</si>
  <si>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</si>
  <si>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</si>
  <si>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</si>
  <si>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</si>
  <si>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</si>
  <si>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</si>
  <si>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</si>
  <si>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</si>
  <si>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</si>
  <si>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</si>
  <si>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</si>
  <si>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</si>
  <si>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</si>
  <si>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</si>
  <si>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</si>
  <si>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</si>
  <si>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</si>
  <si>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</si>
  <si>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</si>
  <si>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</si>
  <si>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</si>
  <si>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</si>
  <si>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</si>
  <si>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</si>
  <si>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</si>
  <si>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</si>
  <si>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</si>
  <si>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</si>
  <si>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</si>
  <si>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</si>
  <si>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</si>
  <si>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</si>
  <si>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</si>
  <si>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</si>
  <si>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</si>
  <si>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</si>
  <si>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</si>
  <si>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</si>
  <si>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</si>
  <si>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</si>
  <si>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</si>
  <si>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</si>
  <si>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</si>
  <si>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</si>
  <si>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</si>
  <si>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</si>
  <si>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</si>
  <si>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</si>
  <si>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</si>
  <si>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</si>
  <si>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</si>
  <si>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</si>
  <si>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</si>
  <si>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</si>
  <si>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</si>
  <si>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</si>
  <si>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</si>
  <si>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</si>
  <si>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</si>
  <si>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</si>
  <si>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</si>
  <si>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</si>
  <si>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</si>
  <si>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</si>
  <si>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</si>
  <si>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</si>
  <si>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</si>
  <si>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</si>
  <si>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</si>
  <si>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</si>
  <si>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</si>
  <si>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</si>
  <si>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</si>
  <si>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</si>
  <si>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</si>
  <si>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</si>
  <si>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</si>
  <si>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</si>
  <si>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</si>
  <si>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</si>
  <si>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</si>
  <si>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</si>
  <si>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</si>
  <si>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</si>
  <si>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</si>
  <si>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</si>
  <si>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</si>
  <si>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</si>
  <si>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</si>
  <si>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</si>
  <si>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</si>
  <si>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</si>
  <si>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</si>
  <si>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</si>
  <si>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</si>
  <si>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</si>
  <si>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</si>
  <si>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</si>
  <si>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</si>
  <si>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</si>
  <si>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</si>
  <si>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</si>
  <si>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</si>
  <si>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</si>
  <si>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</si>
  <si>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</si>
  <si>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</si>
  <si>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</si>
  <si>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</si>
  <si>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</si>
  <si>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</si>
  <si>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</si>
  <si>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</si>
  <si>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</si>
  <si>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</si>
  <si>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</si>
  <si>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</si>
  <si>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</si>
  <si>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</si>
  <si>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</si>
  <si>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</si>
  <si>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</si>
  <si>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</si>
  <si>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</si>
  <si>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</si>
  <si>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</si>
  <si>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</si>
  <si>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</si>
  <si>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</si>
  <si>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</si>
  <si>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</si>
  <si>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</si>
  <si>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</si>
  <si>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</si>
  <si>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</si>
  <si>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</si>
  <si>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</si>
  <si>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</si>
  <si>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</si>
  <si>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</si>
  <si>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</si>
  <si>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</si>
  <si>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</si>
  <si>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</si>
  <si>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</si>
  <si>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</si>
  <si>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</si>
  <si>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</si>
  <si>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</si>
  <si>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</si>
  <si>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</si>
  <si>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</si>
  <si>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</si>
  <si>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</si>
  <si>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</si>
  <si>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</si>
  <si>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</si>
  <si>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</si>
  <si>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</si>
  <si>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</si>
  <si>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</si>
  <si>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</si>
  <si>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</si>
  <si>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</si>
  <si>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</si>
  <si>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</si>
  <si>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</si>
  <si>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</si>
  <si>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</si>
  <si>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</si>
  <si>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</si>
  <si>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</si>
  <si>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</si>
  <si>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</si>
  <si>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</si>
  <si>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</si>
  <si>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</si>
  <si>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</si>
  <si>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</si>
  <si>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</si>
  <si>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</si>
  <si>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</si>
  <si>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</si>
  <si>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</si>
  <si>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</si>
  <si>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</si>
  <si>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</si>
  <si>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</si>
  <si>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</si>
  <si>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</si>
  <si>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</si>
  <si>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</si>
  <si>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</si>
  <si>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</si>
  <si>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</si>
  <si>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</si>
  <si>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</si>
  <si>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</si>
  <si>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</si>
  <si>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</si>
  <si>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</si>
  <si>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</si>
  <si>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</si>
  <si>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</si>
  <si>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</si>
  <si>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</si>
  <si>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</si>
  <si>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</si>
  <si>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</si>
  <si>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</si>
  <si>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</si>
  <si>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</si>
  <si>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</si>
  <si>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</si>
  <si>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</si>
  <si>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</si>
  <si>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</si>
  <si>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</si>
  <si>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</si>
  <si>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</si>
  <si>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</si>
  <si>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</si>
  <si>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</si>
  <si>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</si>
  <si>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</si>
  <si>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</si>
  <si>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</si>
  <si>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</si>
  <si>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</si>
  <si>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</si>
  <si>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</si>
  <si>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</si>
  <si>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</si>
  <si>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</si>
  <si>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</si>
  <si>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</si>
  <si>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</si>
  <si>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</si>
  <si>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</si>
  <si>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</si>
  <si>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</si>
  <si>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</si>
  <si>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</si>
  <si>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</si>
  <si>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</si>
  <si>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</si>
  <si>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</si>
  <si>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</si>
  <si>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</si>
  <si>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</si>
  <si>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</si>
  <si>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</si>
  <si>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</si>
  <si>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</si>
  <si>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</si>
  <si>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</si>
  <si>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</si>
  <si>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</si>
  <si>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</si>
  <si>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</si>
  <si>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</si>
  <si>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</si>
  <si>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</si>
  <si>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</si>
  <si>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</si>
  <si>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</si>
  <si>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</si>
  <si>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</si>
  <si>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</si>
  <si>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</si>
  <si>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</si>
  <si>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</si>
  <si>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</si>
  <si>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</si>
  <si>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</si>
  <si>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</si>
  <si>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</si>
  <si>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</si>
  <si>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</si>
  <si>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</si>
  <si>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</si>
  <si>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</si>
  <si>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</si>
  <si>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</si>
  <si>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</si>
  <si>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</si>
  <si>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</si>
  <si>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</si>
  <si>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</si>
  <si>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</si>
  <si>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</si>
  <si>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</si>
  <si>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</si>
  <si>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</si>
  <si>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</si>
  <si>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</si>
  <si>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</si>
  <si>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</si>
  <si>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</si>
  <si>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</si>
  <si>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</si>
  <si>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</si>
  <si>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</si>
  <si>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</si>
  <si>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</si>
  <si>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</si>
  <si>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</si>
  <si>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</si>
  <si>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</si>
  <si>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</si>
  <si>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</si>
  <si>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</si>
  <si>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</si>
  <si>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</si>
  <si>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</si>
  <si>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</si>
  <si>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</si>
  <si>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</si>
  <si>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</si>
  <si>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</si>
  <si>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</si>
  <si>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</si>
  <si>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</si>
  <si>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</si>
  <si>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</si>
  <si>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</si>
  <si>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</si>
  <si>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</si>
  <si>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</si>
  <si>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</si>
  <si>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</si>
  <si>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</si>
  <si>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</si>
  <si>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</si>
  <si>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</si>
  <si>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</si>
  <si>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</si>
  <si>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</si>
  <si>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</si>
  <si>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</si>
  <si>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</si>
  <si>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</si>
  <si>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</si>
  <si>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</si>
  <si>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</si>
  <si>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</si>
  <si>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</si>
  <si>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</si>
  <si>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</si>
  <si>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</si>
  <si>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</si>
  <si>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</si>
  <si>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</si>
  <si>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</si>
  <si>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</si>
  <si>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</si>
  <si>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</si>
  <si>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</si>
  <si>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</si>
  <si>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</si>
  <si>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</si>
  <si>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</si>
  <si>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</si>
  <si>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</si>
  <si>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</si>
  <si>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</si>
  <si>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</si>
  <si>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</si>
  <si>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</si>
  <si>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</si>
  <si>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</si>
  <si>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</si>
  <si>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</si>
  <si>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</si>
  <si>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</si>
  <si>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</si>
  <si>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</si>
  <si>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</si>
  <si>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</si>
  <si>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</si>
  <si>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</si>
  <si>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</si>
  <si>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</si>
  <si>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</si>
  <si>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</si>
  <si>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</si>
  <si>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</si>
  <si>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</si>
  <si>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</si>
  <si>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</si>
  <si>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</si>
  <si>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</si>
  <si>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</si>
  <si>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</si>
  <si>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</si>
  <si>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</si>
  <si>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</si>
  <si>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</si>
  <si>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</si>
  <si>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</si>
  <si>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</si>
  <si>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</si>
  <si>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</si>
  <si>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</si>
  <si>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</si>
  <si>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</si>
  <si>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</si>
  <si>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</si>
  <si>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</si>
  <si>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</si>
  <si>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</si>
  <si>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</si>
  <si>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</si>
  <si>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</si>
  <si>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</si>
  <si>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</si>
  <si>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</si>
  <si>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</si>
  <si>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</si>
  <si>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</si>
  <si>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</si>
  <si>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</si>
  <si>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</si>
  <si>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</si>
  <si>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</si>
  <si>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</si>
  <si>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</si>
  <si>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</si>
  <si>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</si>
  <si>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</si>
  <si>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</si>
  <si>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</si>
  <si>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</si>
  <si>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</si>
  <si>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</si>
  <si>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</si>
  <si>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</si>
  <si>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</si>
  <si>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</si>
  <si>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</si>
  <si>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</si>
  <si>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</si>
  <si>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</si>
  <si>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</si>
  <si>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</si>
  <si>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</si>
  <si>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</si>
  <si>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</si>
  <si>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</si>
  <si>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</si>
  <si>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</si>
  <si>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</si>
  <si>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</si>
  <si>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</si>
  <si>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</si>
  <si>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</si>
  <si>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</si>
  <si>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</si>
  <si>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</si>
  <si>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</si>
  <si>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</si>
  <si>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</si>
  <si>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</si>
  <si>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</si>
  <si>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</si>
  <si>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</si>
  <si>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</si>
  <si>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</si>
  <si>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</si>
  <si>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</si>
  <si>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</si>
  <si>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</si>
  <si>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</si>
  <si>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</si>
  <si>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</si>
  <si>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</si>
  <si>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</si>
  <si>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</si>
  <si>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</si>
  <si>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</si>
  <si>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</si>
  <si>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</si>
  <si>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</si>
  <si>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</si>
  <si>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</si>
  <si>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</si>
  <si>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</si>
  <si>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</si>
  <si>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</si>
  <si>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</si>
  <si>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</si>
  <si>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</si>
  <si>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</si>
  <si>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</si>
  <si>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</si>
  <si>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</si>
  <si>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</si>
  <si>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</si>
  <si>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</si>
  <si>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</si>
  <si>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</si>
  <si>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</si>
  <si>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</si>
  <si>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</si>
  <si>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</si>
  <si>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</si>
  <si>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</si>
  <si>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</si>
  <si>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</si>
  <si>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</si>
  <si>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</si>
  <si>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</si>
  <si>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</si>
  <si>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</si>
  <si>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</si>
  <si>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</si>
  <si>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</si>
  <si>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</si>
  <si>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</si>
  <si>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</si>
  <si>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</si>
  <si>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</si>
  <si>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</si>
  <si>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</si>
  <si>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</si>
  <si>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</si>
  <si>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</si>
  <si>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</si>
  <si>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</si>
  <si>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</si>
  <si>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</si>
  <si>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</si>
  <si>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</si>
  <si>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</si>
  <si>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</si>
  <si>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</si>
  <si>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</si>
  <si>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</si>
  <si>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</si>
  <si>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</si>
  <si>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</si>
  <si>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</si>
  <si>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</si>
  <si>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</si>
  <si>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</si>
  <si>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</si>
  <si>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</si>
  <si>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</si>
  <si>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</si>
  <si>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</si>
  <si>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</si>
  <si>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</si>
  <si>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</si>
  <si>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</si>
  <si>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</si>
  <si>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</si>
  <si>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</si>
  <si>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</si>
  <si>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</si>
  <si>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</si>
  <si>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</si>
  <si>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</si>
  <si>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</si>
  <si>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</si>
  <si>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</si>
  <si>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</si>
  <si>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</si>
  <si>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</si>
  <si>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</si>
  <si>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</si>
  <si>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</si>
  <si>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</si>
  <si>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</si>
  <si>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</si>
  <si>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</si>
  <si>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</si>
  <si>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</si>
  <si>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</si>
  <si>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</si>
  <si>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</si>
  <si>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</si>
  <si>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>Indeks
(8/9)</t>
  </si>
  <si>
    <t>8=4+6</t>
  </si>
  <si>
    <t>9=5+7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</si>
  <si>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</si>
  <si>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</si>
  <si>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</si>
  <si>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</si>
  <si>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</si>
  <si>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</si>
  <si>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</si>
  <si>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</si>
  <si>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</si>
  <si>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</si>
  <si>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</si>
  <si>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</si>
  <si>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</si>
  <si>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</si>
  <si>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</si>
  <si>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</si>
  <si>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</si>
  <si>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</si>
  <si>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- 579 FOND ZA INTEGRIRANO UPRAVLJANJE GRANICAMA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</si>
  <si>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</si>
  <si>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</si>
  <si>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</si>
  <si>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- 578 FOND ZA UNUTARNJU SIGURNOST</t>
  </si>
  <si>
    <t>EU IZVJEŠTAJ PO IZVORIMA FINANCIRANJA - 564 FOND ZA POMORSTVO, RIBARSTVO I AKVAKULTURU</t>
  </si>
  <si>
    <t>EU IZVJEŠTAJ PO IZVORIMA FINANCIRANJA - 563 EUROPSKI FOND ZA REGIONALNI RAZVOJ</t>
  </si>
  <si>
    <t>EU IZVJEŠTAJ PO IZVORIMA FINANCIRANJA - 566 MODERNIZACIJSKI FOND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</si>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</sst>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787</v>
      </c>
      <c r="B2" s="126"/>
    </row>
    <row r="3" spans="1:2" ht="24" customHeight="1" x14ac:dyDescent="0.2">
      <c r="A3" s="90" t="s">
        <v>788</v>
      </c>
      <c r="B3" s="90" t="s">
        <v>789</v>
      </c>
    </row>
    <row r="4" spans="1:2" ht="15" x14ac:dyDescent="0.2">
      <c r="A4" s="91">
        <v>510</v>
      </c>
      <c r="B4" s="92" t="s">
        <v>790</v>
      </c>
    </row>
    <row r="5" spans="1:2" ht="15" x14ac:dyDescent="0.2">
      <c r="A5" s="91">
        <v>561</v>
      </c>
      <c r="B5" s="92" t="s">
        <v>791</v>
      </c>
    </row>
    <row r="6" spans="1:2" ht="15" x14ac:dyDescent="0.2">
      <c r="A6" s="91">
        <v>562</v>
      </c>
      <c r="B6" s="92" t="s">
        <v>792</v>
      </c>
    </row>
    <row r="7" spans="1:2" ht="15" x14ac:dyDescent="0.2">
      <c r="A7" s="91">
        <v>563</v>
      </c>
      <c r="B7" s="92" t="s">
        <v>793</v>
      </c>
    </row>
    <row r="8" spans="1:2" ht="15" x14ac:dyDescent="0.2">
      <c r="A8" s="91">
        <v>564</v>
      </c>
      <c r="B8" s="92" t="s">
        <v>794</v>
      </c>
    </row>
    <row r="9" spans="1:2" ht="15" x14ac:dyDescent="0.2">
      <c r="A9" s="91">
        <v>565</v>
      </c>
      <c r="B9" s="92" t="s">
        <v>795</v>
      </c>
    </row>
    <row r="10" spans="1:2" ht="15" x14ac:dyDescent="0.2">
      <c r="A10" s="91">
        <v>566</v>
      </c>
      <c r="B10" s="92" t="s">
        <v>796</v>
      </c>
    </row>
    <row r="11" spans="1:2" ht="15" x14ac:dyDescent="0.2">
      <c r="A11" s="91">
        <v>567</v>
      </c>
      <c r="B11" s="92" t="s">
        <v>797</v>
      </c>
    </row>
    <row r="12" spans="1:2" ht="15" x14ac:dyDescent="0.2">
      <c r="A12" s="91">
        <v>575</v>
      </c>
      <c r="B12" s="92" t="s">
        <v>798</v>
      </c>
    </row>
    <row r="13" spans="1:2" ht="15" x14ac:dyDescent="0.2">
      <c r="A13" s="91">
        <v>577</v>
      </c>
      <c r="B13" s="92" t="s">
        <v>799</v>
      </c>
    </row>
    <row r="14" spans="1:2" ht="15" x14ac:dyDescent="0.2">
      <c r="A14" s="91">
        <v>578</v>
      </c>
      <c r="B14" s="92" t="s">
        <v>800</v>
      </c>
    </row>
    <row r="15" spans="1:2" ht="15" x14ac:dyDescent="0.2">
      <c r="A15" s="91">
        <v>579</v>
      </c>
      <c r="B15" s="92" t="s">
        <v>801</v>
      </c>
    </row>
    <row r="16" spans="1:2" ht="15" x14ac:dyDescent="0.2">
      <c r="A16" s="91">
        <v>581</v>
      </c>
      <c r="B16" s="92" t="s">
        <v>802</v>
      </c>
    </row>
    <row r="17" spans="1:2" ht="15" x14ac:dyDescent="0.2">
      <c r="A17" s="91">
        <v>815</v>
      </c>
      <c r="B17" s="92" t="s">
        <v>803</v>
      </c>
    </row>
    <row r="18" spans="1:2" ht="15" x14ac:dyDescent="0.2">
      <c r="A18" s="91">
        <v>816</v>
      </c>
      <c r="B18" s="92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776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777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778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2" width="14.42578125" style="85" customWidth="1"/>
    <col min="13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781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782</v>
      </c>
      <c r="E3" s="133"/>
      <c r="F3" s="132" t="s">
        <v>780</v>
      </c>
      <c r="G3" s="134"/>
      <c r="H3" s="135" t="s">
        <v>783</v>
      </c>
      <c r="I3" s="136"/>
      <c r="J3" s="88" t="s">
        <v>784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785</v>
      </c>
      <c r="I4" s="29" t="s">
        <v>786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16634.59</v>
      </c>
      <c r="F6" s="12">
        <f t="shared" si="0"/>
        <v>0</v>
      </c>
      <c r="G6" s="12">
        <f>+G7+G14+G19+G30+G35</f>
        <v>2935.52</v>
      </c>
      <c r="H6" s="12">
        <f t="shared" si="0"/>
        <v>0</v>
      </c>
      <c r="I6" s="12">
        <f t="shared" si="0"/>
        <v>19570.11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16634.59</v>
      </c>
      <c r="F30" s="13">
        <f t="shared" si="13"/>
        <v>0</v>
      </c>
      <c r="G30" s="13">
        <f t="shared" si="13"/>
        <v>2935.52</v>
      </c>
      <c r="H30" s="13">
        <f t="shared" si="13"/>
        <v>0</v>
      </c>
      <c r="I30" s="13">
        <f t="shared" si="13"/>
        <v>19570.11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2935.52</v>
      </c>
      <c r="H31" s="16">
        <f t="shared" ref="H31:I34" si="14">D31+F31</f>
        <v>0</v>
      </c>
      <c r="I31" s="16">
        <f t="shared" si="14"/>
        <v>2935.52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16634.59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16634.59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16634.59</v>
      </c>
      <c r="F44" s="13">
        <f t="shared" si="21"/>
        <v>0</v>
      </c>
      <c r="G44" s="13">
        <f t="shared" si="21"/>
        <v>2935.52</v>
      </c>
      <c r="H44" s="13">
        <f t="shared" si="21"/>
        <v>0</v>
      </c>
      <c r="I44" s="13">
        <f t="shared" si="21"/>
        <v>19570.11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15850.41</v>
      </c>
      <c r="F45" s="13">
        <f t="shared" si="23"/>
        <v>0</v>
      </c>
      <c r="G45" s="13">
        <f t="shared" si="23"/>
        <v>2797.14</v>
      </c>
      <c r="H45" s="13">
        <f t="shared" si="23"/>
        <v>0</v>
      </c>
      <c r="I45" s="13">
        <f t="shared" si="23"/>
        <v>18647.55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15850.41</v>
      </c>
      <c r="F46" s="13">
        <f t="shared" si="24"/>
        <v>0</v>
      </c>
      <c r="G46" s="13">
        <f t="shared" si="24"/>
        <v>2797.14</v>
      </c>
      <c r="H46" s="13">
        <f t="shared" si="24"/>
        <v>0</v>
      </c>
      <c r="I46" s="13">
        <f t="shared" si="24"/>
        <v>18647.55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15850.41</v>
      </c>
      <c r="F47" s="103">
        <f>'Nacionalno sufinanciranje'!D47</f>
        <v>0</v>
      </c>
      <c r="G47" s="103">
        <f>'Nacionalno sufinanciranje'!E47</f>
        <v>2797.14</v>
      </c>
      <c r="H47" s="17">
        <f t="shared" ref="H47:I51" si="25">D47+F47</f>
        <v>0</v>
      </c>
      <c r="I47" s="17">
        <f t="shared" si="25"/>
        <v>18647.55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784.18</v>
      </c>
      <c r="F56" s="13">
        <f t="shared" si="28"/>
        <v>0</v>
      </c>
      <c r="G56" s="13">
        <f t="shared" si="28"/>
        <v>138.38</v>
      </c>
      <c r="H56" s="13">
        <f t="shared" si="28"/>
        <v>0</v>
      </c>
      <c r="I56" s="13">
        <f t="shared" si="28"/>
        <v>922.56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784.18</v>
      </c>
      <c r="F57" s="13">
        <f t="shared" si="29"/>
        <v>0</v>
      </c>
      <c r="G57" s="13">
        <f t="shared" si="29"/>
        <v>138.38</v>
      </c>
      <c r="H57" s="13">
        <f t="shared" si="29"/>
        <v>0</v>
      </c>
      <c r="I57" s="13">
        <f t="shared" si="29"/>
        <v>922.56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784.18</v>
      </c>
      <c r="F59" s="103">
        <f>'Nacionalno sufinanciranje'!D59</f>
        <v>0</v>
      </c>
      <c r="G59" s="103">
        <f>'Nacionalno sufinanciranje'!E59</f>
        <v>138.38</v>
      </c>
      <c r="H59" s="17">
        <f t="shared" si="30"/>
        <v>0</v>
      </c>
      <c r="I59" s="17">
        <f t="shared" si="30"/>
        <v>922.56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779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780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2935.52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2935.52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2935.52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2935.52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2797.14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2797.14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2797.14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138.38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138.38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138.38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16634.59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16634.59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16634.59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16634.59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15850.41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15850.41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15850.41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784.18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784.18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784.18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Jerko</cp:lastModifiedBy>
  <cp:lastPrinted>2025-12-18T09:39:09Z</cp:lastPrinted>
  <dcterms:created xsi:type="dcterms:W3CDTF">2025-08-09T19:28:20Z</dcterms:created>
  <dcterms:modified xsi:type="dcterms:W3CDTF">2026-02-19T13:34:36Z</dcterms:modified>
</cp:coreProperties>
</file>